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9425" windowHeight="78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Лист1!$A$2:$H$31</definedName>
  </definedNames>
  <calcPr calcId="145621"/>
</workbook>
</file>

<file path=xl/calcChain.xml><?xml version="1.0" encoding="utf-8"?>
<calcChain xmlns="http://schemas.openxmlformats.org/spreadsheetml/2006/main">
  <c r="G28" i="1" l="1"/>
  <c r="F28" i="1"/>
  <c r="E27" i="1" l="1"/>
  <c r="E26" i="1"/>
  <c r="E15" i="1"/>
  <c r="E16" i="1"/>
  <c r="E17" i="1"/>
  <c r="E18" i="1"/>
  <c r="E19" i="1"/>
  <c r="E20" i="1"/>
  <c r="E21" i="1"/>
  <c r="E22" i="1"/>
  <c r="E23" i="1"/>
  <c r="E24" i="1"/>
  <c r="E25" i="1"/>
  <c r="E28" i="1" l="1"/>
</calcChain>
</file>

<file path=xl/sharedStrings.xml><?xml version="1.0" encoding="utf-8"?>
<sst xmlns="http://schemas.openxmlformats.org/spreadsheetml/2006/main" count="35" uniqueCount="35">
  <si>
    <t xml:space="preserve"> </t>
  </si>
  <si>
    <t>Рязанцева Татьяна Олеговна</t>
  </si>
  <si>
    <t>Белоусов Алексей Владимирович
Белоусова Екатерина Григорьевна</t>
  </si>
  <si>
    <t>Мельникова Вера Ивановна</t>
  </si>
  <si>
    <t>Новикова Татьяна Владимировна</t>
  </si>
  <si>
    <t>Самохина Олеся Викторовна</t>
  </si>
  <si>
    <t>Диленян (Андреева)  
Екатерина Евгеньевна</t>
  </si>
  <si>
    <t>Афанасьева Светлана Леонидовна,
Соловьев Владимир Владимирович</t>
  </si>
  <si>
    <t>Пузыревский Павел Александрович</t>
  </si>
  <si>
    <t>Клюев Юрий Владимирович</t>
  </si>
  <si>
    <t>Штефан Татьяна Васильевна</t>
  </si>
  <si>
    <t>Махвиц Георгий Викторович</t>
  </si>
  <si>
    <t>ФИО участника долевого строительства</t>
  </si>
  <si>
    <t>Граждане, признанные потерпевшими</t>
  </si>
  <si>
    <t xml:space="preserve">«R = Sопл × C1кв, где
R – размер возмещения (возврата) гражданину-соинвестору (участнику долевого строительства) денежных средств, уплаченных им за объект долевого строительства (жилое помещение) недобросовестному застройщику в рамках договора на строительство многоквартирного дома на территории Смоленской области;
Sопл – площадь жилого помещения, фактически оплаченная гражданином-соинвестором (участником долевого строительства) по договору на строительство многоквартирного дома на территории Смоленской области;
C1кв – средняя цена одного квадратного метра общей площади квартир на рынке первичного жилья в Смоленской области по данным Федеральной службы государственной статистики за квартал, предшествующий кварталу проведения конкурса;».
</t>
  </si>
  <si>
    <t xml:space="preserve">            </t>
  </si>
  <si>
    <t xml:space="preserve"> Фактически оплаченная сумма по ДДУ участником долевого строительства, рублей </t>
  </si>
  <si>
    <t>цена по ДДУ, рублей</t>
  </si>
  <si>
    <t>Стоимость 1 кв.м. по ДДУ, рублей</t>
  </si>
  <si>
    <t>Общая  площадь жилых помещений по ДДУ, м2</t>
  </si>
  <si>
    <r>
      <t>Фактически оплаченная пострадавшим гражданам-участникамм долевого строительства площадь жилых помещений (</t>
    </r>
    <r>
      <rPr>
        <b/>
        <sz val="16"/>
        <color theme="1"/>
        <rFont val="Times New Roman"/>
        <family val="1"/>
        <charset val="204"/>
      </rPr>
      <t>S</t>
    </r>
    <r>
      <rPr>
        <sz val="12"/>
        <color theme="1"/>
        <rFont val="Times New Roman"/>
        <family val="1"/>
        <charset val="204"/>
      </rPr>
      <t>кв, Sопл, м2</t>
    </r>
    <r>
      <rPr>
        <b/>
        <sz val="12"/>
        <color theme="1"/>
        <rFont val="Times New Roman"/>
        <family val="1"/>
        <charset val="204"/>
      </rPr>
      <t>)</t>
    </r>
  </si>
  <si>
    <r>
      <t>Средняя цена 1 кв.м. общей площади квартир по Смоленской области на 4 кв. 2021 года по данным Росстат (</t>
    </r>
    <r>
      <rPr>
        <b/>
        <sz val="16"/>
        <color theme="1"/>
        <rFont val="Times New Roman"/>
        <family val="1"/>
        <charset val="204"/>
      </rPr>
      <t>C</t>
    </r>
    <r>
      <rPr>
        <sz val="12"/>
        <color theme="1"/>
        <rFont val="Times New Roman"/>
        <family val="1"/>
        <charset val="204"/>
      </rPr>
      <t>1кв</t>
    </r>
    <r>
      <rPr>
        <b/>
        <sz val="12"/>
        <color theme="1"/>
        <rFont val="Times New Roman"/>
        <family val="1"/>
        <charset val="204"/>
      </rPr>
      <t>)</t>
    </r>
  </si>
  <si>
    <t>Методика расчета площади земельного участка, предлагаемого для передачи на условиях аренды без проведения торгов юридическому лицу – победителю конкурса и размера возмещения (возврата) гражданину-соинвестору (участнику долевого строительства) денежных средств, уплаченных им за объект долевого строительства (жилое помещение) недобросовестному застройщику в рамках договора на строительство многоквартирного дома на территории Смоленской области в соответствии с Постановлением Администрации Смоленской области от 07.07.2016 г. № 405</t>
  </si>
  <si>
    <t xml:space="preserve">Sзуобщая = Sзу1 + Sзу2 + … + Sзуn, где:
Sзу1,  Sзу2,  Sзуn – максимальная площадь каждого земельного участка, предлагаемого для передачи на условиях аренды без проведения торгов юридическому лицу – победителю конкурса
</t>
  </si>
  <si>
    <t>Сзу (67:27:0000000:6857 )= 1120202,23/2681=417,83</t>
  </si>
  <si>
    <t>Сзу (67:27:0000000:6882 )= 31154086,11/9433=3302,67</t>
  </si>
  <si>
    <t xml:space="preserve">Размер возмещения -R </t>
  </si>
  <si>
    <t>Доронченков Александр Александрович</t>
  </si>
  <si>
    <t>Артамонова Ольга Валентиновна</t>
  </si>
  <si>
    <t>15 граждан (13 квартир)</t>
  </si>
  <si>
    <t>Sзуобщая =12415,46</t>
  </si>
  <si>
    <t>Sзу (67:27:0000000:6857) = (Sкв × C1кв) / Cзу= (18,68*56277)/417,83= 2515,99 м2</t>
  </si>
  <si>
    <t>Sзу (67:27:0000000:6882 ) = (Sкв × C1кв) / Cзу= (580,96*56277)/3302,67= 9899,47м2</t>
  </si>
  <si>
    <t xml:space="preserve">«Sзу = (Sкв × C1кв) / Cзу, где
Sзу  –  максимальная площадь земельного участка, предлагаемого для передачи на условиях аренды без проведения торгов юридическому лицу – победителю конкурса. При этом фактическая площадь земельного участка, предлагаемого для передачи на условиях аренды без проведения торгов юридическому лицу – победителю конкурса, может быть менее Sзу не более чем на 5 процентов;
Sкв – общая площадь жилых помещений, фактически оплаченная по договорам на строительство многоквартирных домов на территории Смоленской области гражданами-соинвесторами (участниками долевого строительства), требования которых предполагается удовлетворить в результате выполнения победителем конкурса обязательств, принятых на себя по итогам конкурса;
C1кв – средняя цена одного квадратного метра общей площади квартир на рынке первичного жилья в Смоленской области по данным Федеральной службы государственной статистики за квартал, предшествующий кварталу проведения конкурса;
Сзу – кадастровая стоимость одного квадратного метра земельного участка, предлагаемого для передачи на условиях аренды без проведения торгов юридическому лицу – победителю конкурса. 
</t>
  </si>
  <si>
    <r>
      <rPr>
        <sz val="14"/>
        <color theme="1"/>
        <rFont val="Times New Roman"/>
        <family val="1"/>
        <charset val="204"/>
      </rPr>
      <t>УТВЕРЖДЕНА
приказом Департамента государственного 
строительного и технического надзора 
Смоленской области
от 25.03.2022 г. № 208/ОД</t>
    </r>
    <r>
      <rPr>
        <b/>
        <sz val="14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</si>
</sst>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Border="1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14" fillId="0" borderId="6" xfId="0" applyNumberFormat="1" applyFont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9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/>
    <xf numFmtId="2" fontId="12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4" fillId="0" borderId="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57150</xdr:colOff>
      <xdr:row>6</xdr:row>
      <xdr:rowOff>0</xdr:rowOff>
    </xdr:from>
    <xdr:ext cx="3524250" cy="328295"/>
    <xdr:sp macro="" textlink="">
      <xdr:nvSpPr>
        <xdr:cNvPr id="3" name="TextBox 2"/>
        <xdr:cNvSpPr txBox="1"/>
      </xdr:nvSpPr>
      <xdr:spPr>
        <a:xfrm>
          <a:off x="10658475" y="2871787"/>
          <a:ext cx="3524250" cy="328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zoomScale="60" zoomScaleNormal="60" workbookViewId="0">
      <selection activeCell="H13" sqref="H13"/>
    </sheetView>
  </sheetViews>
  <sheetFormatPr defaultRowHeight="15" x14ac:dyDescent="0.25"/>
  <cols>
    <col min="1" max="1" width="37" customWidth="1"/>
    <col min="2" max="2" width="19" customWidth="1"/>
    <col min="3" max="3" width="29.140625" customWidth="1"/>
    <col min="4" max="4" width="13" customWidth="1"/>
    <col min="5" max="5" width="15.85546875" customWidth="1"/>
    <col min="6" max="7" width="17.42578125" customWidth="1"/>
    <col min="8" max="8" width="21" customWidth="1"/>
  </cols>
  <sheetData>
    <row r="1" spans="1:11" ht="113.45" customHeight="1" x14ac:dyDescent="0.25">
      <c r="A1" s="50" t="s">
        <v>34</v>
      </c>
      <c r="B1" s="51"/>
      <c r="C1" s="51"/>
      <c r="D1" s="51"/>
      <c r="E1" s="51"/>
      <c r="F1" s="51"/>
      <c r="G1" s="51"/>
      <c r="H1" s="51"/>
    </row>
    <row r="2" spans="1:11" ht="137.25" customHeight="1" x14ac:dyDescent="0.25">
      <c r="A2" s="52" t="s">
        <v>22</v>
      </c>
      <c r="B2" s="52"/>
      <c r="C2" s="52"/>
      <c r="D2" s="52"/>
      <c r="E2" s="52"/>
      <c r="F2" s="52"/>
      <c r="G2" s="52"/>
      <c r="H2" s="52"/>
      <c r="I2" s="3"/>
      <c r="J2" s="3"/>
      <c r="K2" s="3"/>
    </row>
    <row r="3" spans="1:11" ht="26.25" x14ac:dyDescent="0.25">
      <c r="A3" s="53" t="s">
        <v>0</v>
      </c>
      <c r="B3" s="53"/>
      <c r="C3" s="53"/>
      <c r="D3" s="53"/>
      <c r="E3" s="53"/>
      <c r="F3" s="53"/>
      <c r="G3" s="53"/>
      <c r="H3" s="53"/>
    </row>
    <row r="4" spans="1:11" x14ac:dyDescent="0.25">
      <c r="A4" s="54" t="s">
        <v>33</v>
      </c>
      <c r="B4" s="54"/>
      <c r="C4" s="55"/>
      <c r="D4" s="55"/>
      <c r="E4" s="55"/>
      <c r="F4" s="55"/>
      <c r="G4" s="55"/>
      <c r="H4" s="55"/>
    </row>
    <row r="5" spans="1:11" ht="20.25" x14ac:dyDescent="0.25">
      <c r="A5" s="56"/>
      <c r="B5" s="56"/>
      <c r="C5" s="56"/>
      <c r="D5" s="56"/>
      <c r="E5" s="56"/>
      <c r="F5" s="56"/>
      <c r="G5" s="56"/>
      <c r="H5" s="56"/>
      <c r="I5" s="1"/>
      <c r="J5" s="1"/>
      <c r="K5" s="1"/>
    </row>
    <row r="6" spans="1:11" ht="31.5" customHeight="1" x14ac:dyDescent="0.25">
      <c r="A6" s="56"/>
      <c r="B6" s="56"/>
      <c r="C6" s="56"/>
      <c r="D6" s="56"/>
      <c r="E6" s="56"/>
      <c r="F6" s="56"/>
      <c r="G6" s="56"/>
      <c r="H6" s="56"/>
      <c r="I6" s="2"/>
      <c r="J6" s="2"/>
      <c r="K6" s="2"/>
    </row>
    <row r="7" spans="1:11" ht="20.25" customHeight="1" x14ac:dyDescent="0.25">
      <c r="A7" s="56"/>
      <c r="B7" s="56"/>
      <c r="C7" s="56"/>
      <c r="D7" s="56"/>
      <c r="E7" s="56"/>
      <c r="F7" s="56"/>
      <c r="G7" s="56"/>
      <c r="H7" s="56"/>
      <c r="I7" s="2"/>
      <c r="J7" s="2"/>
      <c r="K7" s="2"/>
    </row>
    <row r="8" spans="1:11" ht="67.5" customHeight="1" x14ac:dyDescent="0.25">
      <c r="A8" s="56"/>
      <c r="B8" s="56"/>
      <c r="C8" s="56"/>
      <c r="D8" s="56"/>
      <c r="E8" s="56"/>
      <c r="F8" s="56"/>
      <c r="G8" s="56"/>
      <c r="H8" s="56"/>
      <c r="I8" s="2"/>
      <c r="J8" s="2"/>
      <c r="K8" s="2"/>
    </row>
    <row r="9" spans="1:11" ht="39" customHeight="1" x14ac:dyDescent="0.25">
      <c r="A9" s="56"/>
      <c r="B9" s="56"/>
      <c r="C9" s="56"/>
      <c r="D9" s="56"/>
      <c r="E9" s="56"/>
      <c r="F9" s="56"/>
      <c r="G9" s="56"/>
      <c r="H9" s="56"/>
      <c r="I9" s="2"/>
      <c r="J9" s="2"/>
      <c r="K9" s="2"/>
    </row>
    <row r="10" spans="1:11" ht="5.25" customHeight="1" x14ac:dyDescent="0.25">
      <c r="A10" s="14"/>
      <c r="B10" s="14"/>
      <c r="C10" s="14"/>
      <c r="D10" s="14"/>
      <c r="E10" s="14"/>
      <c r="F10" s="14"/>
      <c r="G10" s="14"/>
      <c r="H10" s="14"/>
      <c r="I10" s="2"/>
      <c r="J10" s="2"/>
      <c r="K10" s="2"/>
    </row>
    <row r="11" spans="1:11" ht="144.75" customHeight="1" x14ac:dyDescent="0.25">
      <c r="A11" s="48" t="s">
        <v>14</v>
      </c>
      <c r="B11" s="48"/>
      <c r="C11" s="49"/>
      <c r="D11" s="49"/>
      <c r="E11" s="49"/>
      <c r="F11" s="49"/>
      <c r="G11" s="49"/>
      <c r="H11" s="49"/>
      <c r="I11" s="2"/>
      <c r="J11" s="2"/>
      <c r="K11" s="2"/>
    </row>
    <row r="12" spans="1:11" ht="83.25" customHeight="1" x14ac:dyDescent="0.25">
      <c r="A12" s="57" t="s">
        <v>23</v>
      </c>
      <c r="B12" s="57"/>
      <c r="C12" s="57"/>
      <c r="D12" s="57"/>
      <c r="E12" s="57"/>
      <c r="F12" s="57"/>
      <c r="G12" s="57"/>
      <c r="H12" s="57"/>
    </row>
    <row r="13" spans="1:11" s="5" customFormat="1" ht="215.25" customHeight="1" x14ac:dyDescent="0.25">
      <c r="A13" s="6" t="s">
        <v>12</v>
      </c>
      <c r="B13" s="7" t="s">
        <v>17</v>
      </c>
      <c r="C13" s="7" t="s">
        <v>16</v>
      </c>
      <c r="D13" s="8" t="s">
        <v>18</v>
      </c>
      <c r="E13" s="8" t="s">
        <v>20</v>
      </c>
      <c r="F13" s="8" t="s">
        <v>19</v>
      </c>
      <c r="G13" s="8" t="s">
        <v>26</v>
      </c>
      <c r="H13" s="8" t="s">
        <v>21</v>
      </c>
    </row>
    <row r="14" spans="1:11" ht="34.5" customHeight="1" x14ac:dyDescent="0.25">
      <c r="A14" s="45" t="s">
        <v>13</v>
      </c>
      <c r="B14" s="46"/>
      <c r="C14" s="46"/>
      <c r="D14" s="46"/>
      <c r="E14" s="46"/>
      <c r="F14" s="46"/>
      <c r="G14" s="12"/>
      <c r="H14" s="47">
        <v>56277</v>
      </c>
    </row>
    <row r="15" spans="1:11" ht="34.5" customHeight="1" x14ac:dyDescent="0.25">
      <c r="A15" s="20" t="s">
        <v>1</v>
      </c>
      <c r="B15" s="27">
        <v>1608319.13</v>
      </c>
      <c r="C15" s="28">
        <v>1100000</v>
      </c>
      <c r="D15" s="23">
        <v>35277.9</v>
      </c>
      <c r="E15" s="24">
        <f t="shared" ref="E15:E27" si="0">C15/D15</f>
        <v>31.180994333562939</v>
      </c>
      <c r="F15" s="16">
        <v>45.59</v>
      </c>
      <c r="G15" s="41">
        <v>1754716.86</v>
      </c>
      <c r="H15" s="47"/>
    </row>
    <row r="16" spans="1:11" ht="34.5" customHeight="1" x14ac:dyDescent="0.25">
      <c r="A16" s="20" t="s">
        <v>2</v>
      </c>
      <c r="B16" s="21">
        <v>1968000</v>
      </c>
      <c r="C16" s="29">
        <v>1000000</v>
      </c>
      <c r="D16" s="23">
        <v>30000</v>
      </c>
      <c r="E16" s="24">
        <f t="shared" si="0"/>
        <v>33.333333333333336</v>
      </c>
      <c r="F16" s="17">
        <v>65.599999999999994</v>
      </c>
      <c r="G16" s="13">
        <v>1875712.41</v>
      </c>
      <c r="H16" s="47"/>
    </row>
    <row r="17" spans="1:8" ht="34.5" customHeight="1" x14ac:dyDescent="0.25">
      <c r="A17" s="20" t="s">
        <v>3</v>
      </c>
      <c r="B17" s="30">
        <v>1622569.13</v>
      </c>
      <c r="C17" s="31">
        <v>910000</v>
      </c>
      <c r="D17" s="23">
        <v>35590.46</v>
      </c>
      <c r="E17" s="24">
        <f t="shared" si="0"/>
        <v>25.568649576319046</v>
      </c>
      <c r="F17" s="17">
        <v>45.59</v>
      </c>
      <c r="G17" s="13">
        <v>1439002.89</v>
      </c>
      <c r="H17" s="47"/>
    </row>
    <row r="18" spans="1:8" ht="34.5" customHeight="1" x14ac:dyDescent="0.25">
      <c r="A18" s="20" t="s">
        <v>4</v>
      </c>
      <c r="B18" s="30">
        <v>1326960</v>
      </c>
      <c r="C18" s="23">
        <v>1326960</v>
      </c>
      <c r="D18" s="23">
        <v>28500</v>
      </c>
      <c r="E18" s="24">
        <f t="shared" si="0"/>
        <v>46.56</v>
      </c>
      <c r="F18" s="17">
        <v>46.56</v>
      </c>
      <c r="G18" s="11">
        <v>2620257.12</v>
      </c>
      <c r="H18" s="47"/>
    </row>
    <row r="19" spans="1:8" ht="34.5" customHeight="1" x14ac:dyDescent="0.25">
      <c r="A19" s="20" t="s">
        <v>5</v>
      </c>
      <c r="B19" s="21">
        <v>2209035</v>
      </c>
      <c r="C19" s="22">
        <v>644301.69999999995</v>
      </c>
      <c r="D19" s="23">
        <v>34500</v>
      </c>
      <c r="E19" s="24">
        <f t="shared" si="0"/>
        <v>18.675411594202899</v>
      </c>
      <c r="F19" s="17">
        <v>64.03</v>
      </c>
      <c r="G19" s="13">
        <v>1051254.3600000001</v>
      </c>
      <c r="H19" s="47"/>
    </row>
    <row r="20" spans="1:8" ht="34.5" customHeight="1" x14ac:dyDescent="0.25">
      <c r="A20" s="20" t="s">
        <v>6</v>
      </c>
      <c r="B20" s="21">
        <v>1927500</v>
      </c>
      <c r="C20" s="22">
        <v>1400000</v>
      </c>
      <c r="D20" s="23">
        <v>25000</v>
      </c>
      <c r="E20" s="24">
        <f t="shared" si="0"/>
        <v>56</v>
      </c>
      <c r="F20" s="17">
        <v>77.099999999999994</v>
      </c>
      <c r="G20" s="13">
        <v>3151512</v>
      </c>
      <c r="H20" s="47"/>
    </row>
    <row r="21" spans="1:8" ht="34.5" customHeight="1" x14ac:dyDescent="0.25">
      <c r="A21" s="20" t="s">
        <v>7</v>
      </c>
      <c r="B21" s="32">
        <v>1963000</v>
      </c>
      <c r="C21" s="33">
        <v>1381855.04</v>
      </c>
      <c r="D21" s="23">
        <v>25460.44</v>
      </c>
      <c r="E21" s="24">
        <f t="shared" si="0"/>
        <v>54.274593840483519</v>
      </c>
      <c r="F21" s="18">
        <v>77.099999999999994</v>
      </c>
      <c r="G21" s="13">
        <v>3054152.79</v>
      </c>
      <c r="H21" s="47"/>
    </row>
    <row r="22" spans="1:8" ht="34.5" customHeight="1" x14ac:dyDescent="0.25">
      <c r="A22" s="20" t="s">
        <v>8</v>
      </c>
      <c r="B22" s="30">
        <v>1950795</v>
      </c>
      <c r="C22" s="23">
        <v>1950795</v>
      </c>
      <c r="D22" s="23">
        <v>31500</v>
      </c>
      <c r="E22" s="24">
        <f t="shared" si="0"/>
        <v>61.93</v>
      </c>
      <c r="F22" s="17">
        <v>61.93</v>
      </c>
      <c r="G22" s="13">
        <v>3485234.61</v>
      </c>
      <c r="H22" s="47"/>
    </row>
    <row r="23" spans="1:8" ht="34.5" customHeight="1" x14ac:dyDescent="0.25">
      <c r="A23" s="20" t="s">
        <v>9</v>
      </c>
      <c r="B23" s="30">
        <v>1407000</v>
      </c>
      <c r="C23" s="23">
        <v>1407000</v>
      </c>
      <c r="D23" s="23">
        <v>30000</v>
      </c>
      <c r="E23" s="24">
        <f t="shared" si="0"/>
        <v>46.9</v>
      </c>
      <c r="F23" s="17">
        <v>46.9</v>
      </c>
      <c r="G23" s="13">
        <v>2639391.2999999998</v>
      </c>
      <c r="H23" s="47"/>
    </row>
    <row r="24" spans="1:8" ht="34.5" customHeight="1" x14ac:dyDescent="0.25">
      <c r="A24" s="20" t="s">
        <v>10</v>
      </c>
      <c r="B24" s="21">
        <v>1313200</v>
      </c>
      <c r="C24" s="22">
        <v>900000</v>
      </c>
      <c r="D24" s="23">
        <v>28000</v>
      </c>
      <c r="E24" s="24">
        <f t="shared" si="0"/>
        <v>32.142857142857146</v>
      </c>
      <c r="F24" s="17">
        <v>46.9</v>
      </c>
      <c r="G24" s="13">
        <v>1808742.78</v>
      </c>
      <c r="H24" s="47"/>
    </row>
    <row r="25" spans="1:8" ht="34.5" customHeight="1" x14ac:dyDescent="0.25">
      <c r="A25" s="20" t="s">
        <v>11</v>
      </c>
      <c r="B25" s="30">
        <v>1848530</v>
      </c>
      <c r="C25" s="23">
        <v>1848530</v>
      </c>
      <c r="D25" s="23">
        <v>32527.360000000001</v>
      </c>
      <c r="E25" s="24">
        <f t="shared" si="0"/>
        <v>56.830004033527466</v>
      </c>
      <c r="F25" s="17">
        <v>56.83</v>
      </c>
      <c r="G25" s="13">
        <v>3198221.91</v>
      </c>
      <c r="H25" s="47"/>
    </row>
    <row r="26" spans="1:8" ht="34.5" customHeight="1" x14ac:dyDescent="0.25">
      <c r="A26" s="20" t="s">
        <v>27</v>
      </c>
      <c r="B26" s="21">
        <v>3193400</v>
      </c>
      <c r="C26" s="22">
        <v>2458056</v>
      </c>
      <c r="D26" s="23">
        <v>25007</v>
      </c>
      <c r="E26" s="24">
        <f t="shared" si="0"/>
        <v>98.294717479105856</v>
      </c>
      <c r="F26" s="17">
        <v>127.7</v>
      </c>
      <c r="G26" s="13">
        <v>5531466.3300000001</v>
      </c>
      <c r="H26" s="47"/>
    </row>
    <row r="27" spans="1:8" ht="34.5" customHeight="1" x14ac:dyDescent="0.25">
      <c r="A27" s="20" t="s">
        <v>28</v>
      </c>
      <c r="B27" s="30">
        <v>1176450</v>
      </c>
      <c r="C27" s="35">
        <v>1176450</v>
      </c>
      <c r="D27" s="35">
        <v>31000</v>
      </c>
      <c r="E27" s="36">
        <f t="shared" si="0"/>
        <v>37.950000000000003</v>
      </c>
      <c r="F27" s="37">
        <v>37.950000000000003</v>
      </c>
      <c r="G27" s="38">
        <v>2135712.15</v>
      </c>
      <c r="H27" s="47"/>
    </row>
    <row r="28" spans="1:8" ht="34.5" customHeight="1" x14ac:dyDescent="0.25">
      <c r="A28" s="34" t="s">
        <v>29</v>
      </c>
      <c r="B28" s="15" t="s">
        <v>15</v>
      </c>
      <c r="C28" s="10"/>
      <c r="D28" s="9"/>
      <c r="E28" s="25">
        <f>SUM(E15:E27)</f>
        <v>599.64056133339227</v>
      </c>
      <c r="F28" s="19">
        <f>SUM(F15:F27)</f>
        <v>799.7800000000002</v>
      </c>
      <c r="G28" s="26">
        <f>SUM(G15:G27)</f>
        <v>33745377.509999998</v>
      </c>
      <c r="H28" s="47"/>
    </row>
    <row r="29" spans="1:8" s="4" customFormat="1" x14ac:dyDescent="0.25"/>
    <row r="32" spans="1:8" ht="22.5" customHeight="1" x14ac:dyDescent="0.25">
      <c r="A32" s="42" t="s">
        <v>31</v>
      </c>
      <c r="B32" s="42"/>
      <c r="C32" s="43"/>
      <c r="D32" s="42"/>
      <c r="E32" s="40"/>
      <c r="F32" s="40"/>
      <c r="G32" s="40"/>
      <c r="H32" s="40"/>
    </row>
    <row r="33" spans="1:8" ht="21.75" customHeight="1" x14ac:dyDescent="0.25">
      <c r="A33" s="42" t="s">
        <v>32</v>
      </c>
      <c r="B33" s="42"/>
      <c r="C33" s="43"/>
      <c r="D33" s="42"/>
      <c r="E33" s="40"/>
      <c r="F33" s="40"/>
      <c r="G33" s="40"/>
      <c r="H33" s="40"/>
    </row>
    <row r="34" spans="1:8" ht="20.25" customHeight="1" x14ac:dyDescent="0.25">
      <c r="A34" s="42" t="s">
        <v>30</v>
      </c>
      <c r="B34" s="42"/>
      <c r="C34" s="43"/>
      <c r="D34" s="42"/>
      <c r="E34" s="40"/>
      <c r="F34" s="40"/>
      <c r="G34" s="40"/>
      <c r="H34" s="40"/>
    </row>
    <row r="35" spans="1:8" ht="15.75" x14ac:dyDescent="0.25">
      <c r="A35" s="42" t="s">
        <v>24</v>
      </c>
      <c r="B35" s="44"/>
      <c r="C35" s="44"/>
      <c r="D35" s="44"/>
      <c r="E35" s="39"/>
      <c r="F35" s="39"/>
      <c r="G35" s="39"/>
      <c r="H35" s="39"/>
    </row>
    <row r="36" spans="1:8" ht="15.75" x14ac:dyDescent="0.25">
      <c r="A36" s="42" t="s">
        <v>25</v>
      </c>
      <c r="B36" s="44"/>
      <c r="C36" s="44"/>
      <c r="D36" s="44"/>
      <c r="E36" s="39"/>
      <c r="F36" s="39"/>
      <c r="G36" s="39"/>
      <c r="H36" s="39"/>
    </row>
    <row r="37" spans="1:8" x14ac:dyDescent="0.25">
      <c r="A37" s="39"/>
      <c r="B37" s="39"/>
      <c r="C37" s="39"/>
      <c r="D37" s="39"/>
      <c r="E37" s="39"/>
      <c r="F37" s="39"/>
      <c r="G37" s="39"/>
      <c r="H37" s="39"/>
    </row>
    <row r="39" spans="1:8" x14ac:dyDescent="0.25">
      <c r="B39" s="39"/>
    </row>
  </sheetData>
  <mergeCells count="8">
    <mergeCell ref="A14:F14"/>
    <mergeCell ref="H14:H28"/>
    <mergeCell ref="A11:H11"/>
    <mergeCell ref="A1:H1"/>
    <mergeCell ref="A2:H2"/>
    <mergeCell ref="A3:H3"/>
    <mergeCell ref="A4:H9"/>
    <mergeCell ref="A12:H12"/>
  </mergeCells>
  <pageMargins left="0.39370078740157483" right="0.39370078740157483" top="0.39370078740157483" bottom="0.3937007874015748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User-11</dc:creator>
  <cp:lastModifiedBy>CP-204-CA-D03</cp:lastModifiedBy>
  <cp:lastPrinted>2022-03-17T12:47:28Z</cp:lastPrinted>
  <dcterms:created xsi:type="dcterms:W3CDTF">2021-05-26T07:46:22Z</dcterms:created>
  <dcterms:modified xsi:type="dcterms:W3CDTF">2022-03-25T11:54:19Z</dcterms:modified>
</cp:coreProperties>
</file>